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rst.dom\folder redirection\marco.giovannetti\Desktop\"/>
    </mc:Choice>
  </mc:AlternateContent>
  <bookViews>
    <workbookView xWindow="0" yWindow="0" windowWidth="23040" windowHeight="9060"/>
  </bookViews>
  <sheets>
    <sheet name="REP_Romagna" sheetId="1" r:id="rId1"/>
  </sheets>
  <externalReferences>
    <externalReference r:id="rId2"/>
  </externalReferences>
  <definedNames>
    <definedName name="agosto" localSheetId="0">#REF!</definedName>
    <definedName name="agosto">#REF!</definedName>
    <definedName name="Anno">#REF!</definedName>
    <definedName name="Anno2016" localSheetId="0">#REF!</definedName>
    <definedName name="Anno2016">#REF!</definedName>
    <definedName name="aprile" localSheetId="0">#REF!</definedName>
    <definedName name="aprile">#REF!</definedName>
    <definedName name="_xlnm.Print_Area" localSheetId="0">REP_Romagna!$A$1:$B$34</definedName>
    <definedName name="CDC">#REF!</definedName>
    <definedName name="Codici">#REF!</definedName>
    <definedName name="COGNOME" localSheetId="0">#REF!</definedName>
    <definedName name="COGNOME">#REF!</definedName>
    <definedName name="COLO01">#REF!</definedName>
    <definedName name="COLO02">#REF!</definedName>
    <definedName name="COLO03">#REF!</definedName>
    <definedName name="COLO04">#REF!</definedName>
    <definedName name="COLO05">#REF!</definedName>
    <definedName name="COLO06">#REF!</definedName>
    <definedName name="COLO07">#REF!</definedName>
    <definedName name="COLO08">#REF!</definedName>
    <definedName name="COLO09">#REF!</definedName>
    <definedName name="COLO10">#REF!</definedName>
    <definedName name="COLO11">#REF!</definedName>
    <definedName name="COLO12">#REF!</definedName>
    <definedName name="COLO13">#REF!</definedName>
    <definedName name="COLO14">#REF!</definedName>
    <definedName name="COLO15">#REF!</definedName>
    <definedName name="COLO16">#REF!</definedName>
    <definedName name="COLO17">#REF!</definedName>
    <definedName name="COLO18">#REF!</definedName>
    <definedName name="COLO19">#REF!</definedName>
    <definedName name="COLO20">#REF!</definedName>
    <definedName name="COLO21">#REF!</definedName>
    <definedName name="COLO22">#REF!</definedName>
    <definedName name="Commessa">#REF!</definedName>
    <definedName name="cv_anno">#REF!</definedName>
    <definedName name="cv_commessa">#REF!</definedName>
    <definedName name="cv_mese">#REF!</definedName>
    <definedName name="cv_organizzazione">#REF!</definedName>
    <definedName name="cv_scenario">#REF!</definedName>
    <definedName name="cv_valore">#REF!</definedName>
    <definedName name="febbraio" localSheetId="0">#REF!</definedName>
    <definedName name="febbraio">#REF!</definedName>
    <definedName name="Foglio">#REF!</definedName>
    <definedName name="gennaio" localSheetId="0">#REF!</definedName>
    <definedName name="gennaio">#REF!</definedName>
    <definedName name="giugno" localSheetId="0">#REF!</definedName>
    <definedName name="giugno">#REF!</definedName>
    <definedName name="ini_codice">#REF!</definedName>
    <definedName name="luglio" localSheetId="0">#REF!</definedName>
    <definedName name="luglio">#REF!</definedName>
    <definedName name="maggio" localSheetId="0">#REF!</definedName>
    <definedName name="maggio">#REF!</definedName>
    <definedName name="marzo" localSheetId="0">#REF!</definedName>
    <definedName name="marzo">#REF!</definedName>
    <definedName name="Mese">#REF!</definedName>
    <definedName name="NOME" localSheetId="0">#REF!</definedName>
    <definedName name="NOME">#REF!</definedName>
    <definedName name="novembre" localSheetId="0">#REF!</definedName>
    <definedName name="novembre">#REF!</definedName>
    <definedName name="Organizzazione">#REF!</definedName>
    <definedName name="ottobre" localSheetId="0">#REF!</definedName>
    <definedName name="ottobre">#REF!</definedName>
    <definedName name="Scenario">#REF!</definedName>
    <definedName name="settembre" localSheetId="0">#REF!</definedName>
    <definedName name="settembre">#REF!</definedName>
    <definedName name="tab_anno">#REF!</definedName>
    <definedName name="tab_commessa">#REF!</definedName>
    <definedName name="tab_mese">#REF!</definedName>
    <definedName name="tab_organizzazione">#REF!</definedName>
    <definedName name="tab_scenario">#REF!</definedName>
    <definedName name="_xlnm.Print_Titles" localSheetId="0">REP_Romagna!$1:$1</definedName>
    <definedName name="Valore">#REF!</definedName>
    <definedName name="Variabi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7" i="1"/>
  <c r="B3" i="1"/>
</calcChain>
</file>

<file path=xl/sharedStrings.xml><?xml version="1.0" encoding="utf-8"?>
<sst xmlns="http://schemas.openxmlformats.org/spreadsheetml/2006/main" count="35" uniqueCount="35">
  <si>
    <t>Conto Economico</t>
  </si>
  <si>
    <t>Bilancio Preventivo 2024</t>
  </si>
  <si>
    <t>VALORE PRODUZIONE</t>
  </si>
  <si>
    <t>RICAVI DA PRESTAZIONI (CURA)</t>
  </si>
  <si>
    <t>Attività Romagna</t>
  </si>
  <si>
    <t>Attività Extra-Romagna</t>
  </si>
  <si>
    <t>Totale rimborsi per Farmaci</t>
  </si>
  <si>
    <t>Altri ricavi da prestazioni</t>
  </si>
  <si>
    <t>RICAVI PER RICERCA</t>
  </si>
  <si>
    <t>Contributi e finanz Ricerca da Pubblico</t>
  </si>
  <si>
    <t>Contributi e finanz Ricerca da Privato</t>
  </si>
  <si>
    <t>ALTRI RICAVI E CONTRIBUTI</t>
  </si>
  <si>
    <t>COSTI OPERATIVI</t>
  </si>
  <si>
    <t>Farmaci e altri beni</t>
  </si>
  <si>
    <t>Prestazioni specialistiche</t>
  </si>
  <si>
    <t>Trasporti e altri servizi sanitari</t>
  </si>
  <si>
    <t>Manutenzioni</t>
  </si>
  <si>
    <t>Servizi tecnici e alberghieri</t>
  </si>
  <si>
    <t>Utenze</t>
  </si>
  <si>
    <t>Altri servizi non sanitari</t>
  </si>
  <si>
    <t>Costi per il personale</t>
  </si>
  <si>
    <t>Godimento di beni di terzi</t>
  </si>
  <si>
    <t>Oneri diversi di gestione</t>
  </si>
  <si>
    <t>EBITDA</t>
  </si>
  <si>
    <t>Ammortamenti</t>
  </si>
  <si>
    <t>Accantonamenti</t>
  </si>
  <si>
    <t>RISULTATO GESTIONE OPERATIVA</t>
  </si>
  <si>
    <t>Proventi finanziari</t>
  </si>
  <si>
    <t>Oneri finanziari</t>
  </si>
  <si>
    <t>RIS. OPERATIVO E FINANZIARIO</t>
  </si>
  <si>
    <t>Proventi straordinari</t>
  </si>
  <si>
    <t>Oneri straordinari</t>
  </si>
  <si>
    <t>RISULTATO PRE IMPOSTE</t>
  </si>
  <si>
    <t>Imposte</t>
  </si>
  <si>
    <t>RISULTATO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</si>
</sst>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;[Red]\-&quot;€&quot;\ #,##0"/>
    <numFmt numFmtId="165" formatCode="&quot;€&quot;\ #,##0"/>
    <numFmt numFmtId="166" formatCode="&quot;€&quot;\ #,##0.00"/>
  </numFmts>
  <fonts count="7" x14ac:knownFonts="1">
    <font>
      <sz val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Microsoft Sans Serif"/>
      <family val="2"/>
    </font>
    <font>
      <b/>
      <sz val="12"/>
      <color indexed="9"/>
      <name val="Arial"/>
      <family val="2"/>
    </font>
    <font>
      <b/>
      <sz val="14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165" fontId="4" fillId="5" borderId="1" xfId="0" applyNumberFormat="1" applyFont="1" applyFill="1" applyBorder="1" applyAlignment="1" applyProtection="1"/>
    <xf numFmtId="3" fontId="5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164" fontId="6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RST%20Gruppi\Bilancio%20e%20Contabilit&#224;\BILANCI\2024\BDG\BDGCDA\Report_BDGCDA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  <sheetName val="ORD"/>
      <sheetName val="REP"/>
      <sheetName val="REP_Romagna"/>
      <sheetName val="Ricerca"/>
      <sheetName val="Altri_Ricavi"/>
      <sheetName val="var_prec202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zoomScale="120" zoomScaleNormal="120" workbookViewId="0">
      <pane xSplit="1" ySplit="1" topLeftCell="B2" activePane="bottomRight" state="frozen"/>
      <selection activeCell="Q32" sqref="Q32"/>
      <selection pane="topRight" activeCell="Q32" sqref="Q32"/>
      <selection pane="bottomLeft" activeCell="Q32" sqref="Q32"/>
      <selection pane="bottomRight" activeCell="C7" sqref="C7"/>
    </sheetView>
  </sheetViews>
  <sheetFormatPr defaultColWidth="34" defaultRowHeight="15" x14ac:dyDescent="0.2"/>
  <cols>
    <col min="1" max="1" width="42.42578125" style="2" customWidth="1"/>
    <col min="2" max="2" width="23.140625" style="11" customWidth="1"/>
    <col min="3" max="16384" width="34" style="2"/>
  </cols>
  <sheetData>
    <row r="1" spans="1:2" ht="36" x14ac:dyDescent="0.2">
      <c r="A1" s="1" t="s">
        <v>0</v>
      </c>
      <c r="B1" s="12" t="s">
        <v>1</v>
      </c>
    </row>
    <row r="2" spans="1:2" ht="15.75" x14ac:dyDescent="0.2">
      <c r="A2" s="3" t="s">
        <v>2</v>
      </c>
      <c r="B2" s="4">
        <v>102867584.48464447</v>
      </c>
    </row>
    <row r="3" spans="1:2" ht="15.75" x14ac:dyDescent="0.2">
      <c r="A3" s="5" t="s">
        <v>3</v>
      </c>
      <c r="B3" s="6">
        <f>74207733.7146445+700000</f>
        <v>74907733.714644507</v>
      </c>
    </row>
    <row r="4" spans="1:2" ht="15.75" x14ac:dyDescent="0.25">
      <c r="A4" s="7" t="s">
        <v>4</v>
      </c>
      <c r="B4" s="8">
        <v>30610000</v>
      </c>
    </row>
    <row r="5" spans="1:2" ht="15.75" x14ac:dyDescent="0.25">
      <c r="A5" s="7" t="s">
        <v>5</v>
      </c>
      <c r="B5" s="8">
        <v>10105347.230714291</v>
      </c>
    </row>
    <row r="6" spans="1:2" ht="15.75" x14ac:dyDescent="0.25">
      <c r="A6" s="7" t="s">
        <v>6</v>
      </c>
      <c r="B6" s="8">
        <v>32117386.483930193</v>
      </c>
    </row>
    <row r="7" spans="1:2" ht="15.75" x14ac:dyDescent="0.25">
      <c r="A7" s="7" t="s">
        <v>7</v>
      </c>
      <c r="B7" s="8">
        <f>1375000+700000</f>
        <v>2075000</v>
      </c>
    </row>
    <row r="8" spans="1:2" ht="15.75" x14ac:dyDescent="0.2">
      <c r="A8" s="5" t="s">
        <v>8</v>
      </c>
      <c r="B8" s="6">
        <v>19470350.77</v>
      </c>
    </row>
    <row r="9" spans="1:2" ht="15.75" x14ac:dyDescent="0.25">
      <c r="A9" s="7" t="s">
        <v>9</v>
      </c>
      <c r="B9" s="8">
        <v>7200350.7699999996</v>
      </c>
    </row>
    <row r="10" spans="1:2" ht="15.75" x14ac:dyDescent="0.25">
      <c r="A10" s="7" t="s">
        <v>10</v>
      </c>
      <c r="B10" s="8">
        <v>12270000</v>
      </c>
    </row>
    <row r="11" spans="1:2" ht="15.75" x14ac:dyDescent="0.2">
      <c r="A11" s="5" t="s">
        <v>11</v>
      </c>
      <c r="B11" s="6">
        <f>9189500-700000</f>
        <v>8489500</v>
      </c>
    </row>
    <row r="12" spans="1:2" ht="15.75" x14ac:dyDescent="0.2">
      <c r="A12" s="3" t="s">
        <v>12</v>
      </c>
      <c r="B12" s="4">
        <v>99691402.534159884</v>
      </c>
    </row>
    <row r="13" spans="1:2" ht="15.75" x14ac:dyDescent="0.25">
      <c r="A13" s="7" t="s">
        <v>13</v>
      </c>
      <c r="B13" s="8">
        <v>41120861.529159948</v>
      </c>
    </row>
    <row r="14" spans="1:2" ht="15.75" x14ac:dyDescent="0.25">
      <c r="A14" s="7" t="s">
        <v>14</v>
      </c>
      <c r="B14" s="8">
        <v>2260628.0700000003</v>
      </c>
    </row>
    <row r="15" spans="1:2" ht="15.75" x14ac:dyDescent="0.25">
      <c r="A15" s="7" t="s">
        <v>15</v>
      </c>
      <c r="B15" s="8">
        <v>1264573.82</v>
      </c>
    </row>
    <row r="16" spans="1:2" ht="15.75" x14ac:dyDescent="0.25">
      <c r="A16" s="7" t="s">
        <v>16</v>
      </c>
      <c r="B16" s="8">
        <v>6029500</v>
      </c>
    </row>
    <row r="17" spans="1:2" ht="15.75" x14ac:dyDescent="0.25">
      <c r="A17" s="7" t="s">
        <v>17</v>
      </c>
      <c r="B17" s="8">
        <v>3020852.34</v>
      </c>
    </row>
    <row r="18" spans="1:2" ht="15.75" x14ac:dyDescent="0.25">
      <c r="A18" s="7" t="s">
        <v>18</v>
      </c>
      <c r="B18" s="8">
        <v>1978000</v>
      </c>
    </row>
    <row r="19" spans="1:2" ht="15.75" x14ac:dyDescent="0.25">
      <c r="A19" s="7" t="s">
        <v>19</v>
      </c>
      <c r="B19" s="8">
        <v>3519023.53</v>
      </c>
    </row>
    <row r="20" spans="1:2" ht="15.75" x14ac:dyDescent="0.25">
      <c r="A20" s="7" t="s">
        <v>20</v>
      </c>
      <c r="B20" s="8">
        <v>38194778.934999943</v>
      </c>
    </row>
    <row r="21" spans="1:2" ht="15.75" x14ac:dyDescent="0.25">
      <c r="A21" s="7" t="s">
        <v>21</v>
      </c>
      <c r="B21" s="8">
        <v>945226.69</v>
      </c>
    </row>
    <row r="22" spans="1:2" ht="15.75" x14ac:dyDescent="0.25">
      <c r="A22" s="7" t="s">
        <v>22</v>
      </c>
      <c r="B22" s="8">
        <v>1357957.62</v>
      </c>
    </row>
    <row r="23" spans="1:2" ht="15.75" x14ac:dyDescent="0.2">
      <c r="A23" s="9" t="s">
        <v>23</v>
      </c>
      <c r="B23" s="10">
        <v>3176181.9504845887</v>
      </c>
    </row>
    <row r="24" spans="1:2" ht="15.75" x14ac:dyDescent="0.25">
      <c r="A24" s="7" t="s">
        <v>24</v>
      </c>
      <c r="B24" s="8">
        <v>4100000</v>
      </c>
    </row>
    <row r="25" spans="1:2" ht="15.75" x14ac:dyDescent="0.25">
      <c r="A25" s="7" t="s">
        <v>25</v>
      </c>
      <c r="B25" s="8">
        <v>0</v>
      </c>
    </row>
    <row r="26" spans="1:2" ht="31.5" x14ac:dyDescent="0.2">
      <c r="A26" s="9" t="s">
        <v>26</v>
      </c>
      <c r="B26" s="10">
        <v>-923818.04951541126</v>
      </c>
    </row>
    <row r="27" spans="1:2" ht="15.75" x14ac:dyDescent="0.25">
      <c r="A27" s="7" t="s">
        <v>27</v>
      </c>
      <c r="B27" s="8">
        <v>100000</v>
      </c>
    </row>
    <row r="28" spans="1:2" ht="15.75" x14ac:dyDescent="0.25">
      <c r="A28" s="7" t="s">
        <v>28</v>
      </c>
      <c r="B28" s="8">
        <v>324631.74</v>
      </c>
    </row>
    <row r="29" spans="1:2" ht="15.75" x14ac:dyDescent="0.2">
      <c r="A29" s="9" t="s">
        <v>29</v>
      </c>
      <c r="B29" s="10">
        <v>-1148449.7895154112</v>
      </c>
    </row>
    <row r="30" spans="1:2" ht="15.75" x14ac:dyDescent="0.25">
      <c r="A30" s="7" t="s">
        <v>30</v>
      </c>
      <c r="B30" s="8">
        <v>1200000</v>
      </c>
    </row>
    <row r="31" spans="1:2" ht="15.75" x14ac:dyDescent="0.25">
      <c r="A31" s="7" t="s">
        <v>31</v>
      </c>
      <c r="B31" s="8">
        <v>0</v>
      </c>
    </row>
    <row r="32" spans="1:2" ht="15.75" x14ac:dyDescent="0.2">
      <c r="A32" s="9" t="s">
        <v>32</v>
      </c>
      <c r="B32" s="10">
        <v>51550.210484588752</v>
      </c>
    </row>
    <row r="33" spans="1:2" ht="15.75" x14ac:dyDescent="0.25">
      <c r="A33" s="7" t="s">
        <v>33</v>
      </c>
      <c r="B33" s="8">
        <v>40614</v>
      </c>
    </row>
    <row r="34" spans="1:2" ht="15.75" x14ac:dyDescent="0.2">
      <c r="A34" s="9" t="s">
        <v>34</v>
      </c>
      <c r="B34" s="10">
        <v>10936.210484588752</v>
      </c>
    </row>
  </sheetData>
  <printOptions horizontalCentered="1" verticalCentered="1"/>
  <pageMargins left="0.39370078740157483" right="0.39370078740157483" top="0.6692913385826772" bottom="0.74803149606299213" header="0.31496062992125984" footer="0.31496062992125984"/>
  <pageSetup paperSize="9" scale="82" orientation="landscape" horizontalDpi="300" verticalDpi="300" r:id="rId1"/>
  <headerFooter>
    <oddFooter xml:space="preserve">&amp;L&amp;D&amp;C&amp;F/&amp;A&amp;R&amp;P di &amp;N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REP_Romagna</vt:lpstr>
      <vt:lpstr>REP_Romagna!Area_stampa</vt:lpstr>
      <vt:lpstr>REP_Romagna!Titoli_stampa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Giovannetti</dc:creator>
  <cp:lastModifiedBy>Marco Giovannetti</cp:lastModifiedBy>
  <dcterms:created xsi:type="dcterms:W3CDTF">2025-04-10T14:26:29Z</dcterms:created>
  <dcterms:modified xsi:type="dcterms:W3CDTF">2025-04-10T14:27:21Z</dcterms:modified>
</cp:coreProperties>
</file>